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7235" windowHeight="975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<sst xmlns="http://schemas.openxmlformats.org/spreadsheetml/2006/main" count="146" uniqueCount="60">
  <si>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</si>
  <si>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</si>
  <si>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</si>
  <si>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</si>
  <si>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</si>
  <si>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</si>
  <si>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</si>
  <si>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</si>
  <si>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</si>
  <si>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</si>
  <si>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</si>
  <si>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</si>
  <si>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</si>
  <si>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</si>
  <si>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</si>
  <si>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</si>
  <si>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</si>
  <si>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</si>
  <si>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</si>
  <si>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</si>
  <si>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</si>
  <si>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</si>
  <si>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</si>
  <si>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</si>
  <si>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</si>
  <si>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</si>
  <si>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</si>
  <si>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</si>
  <si>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</si>
  <si>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</si>
  <si>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</si>
  <si>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</si>
  <si>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</si>
  <si>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</si>
  <si>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</si>
  <si>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</si>
  <si>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</si>
  <si>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</si>
  <si>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</si>
  <si>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</si>
  <si>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</si>
  <si>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</si>
  <si>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</si>
  <si>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</si>
  <si>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</si>
  <si>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</si>
  <si>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</si>
  <si>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</si>
  <si>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</si>
  <si>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</si>
  <si>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</si>
  <si>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</si>
  <si>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</si>
  <si>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</si>
  <si>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</si>
  <si>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</si>
  <si>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</si>
  <si>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</si>
  <si>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</si>
  <si>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 администрации Писаревского сельского поселения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</si>
</sst>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T2" zoomScaleNormal="100" workbookViewId="0">
      <selection activeCell="BH17" sqref="BH17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15" t="s">
        <v>49</v>
      </c>
      <c r="BR4" s="216"/>
      <c r="BS4" s="135" t="s">
        <v>2</v>
      </c>
      <c r="BT4" s="141"/>
      <c r="BU4" s="221" t="s">
        <v>27</v>
      </c>
      <c r="BV4" s="222"/>
      <c r="BW4" s="222"/>
      <c r="BX4" s="222"/>
      <c r="BY4" s="222"/>
      <c r="BZ4" s="222"/>
      <c r="CA4" s="222"/>
      <c r="CB4" s="223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17"/>
      <c r="BR5" s="218"/>
      <c r="BS5" s="137"/>
      <c r="BT5" s="142"/>
      <c r="BU5" s="224"/>
      <c r="BV5" s="225"/>
      <c r="BW5" s="225"/>
      <c r="BX5" s="225"/>
      <c r="BY5" s="225"/>
      <c r="BZ5" s="225"/>
      <c r="CA5" s="225"/>
      <c r="CB5" s="226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3" t="s">
        <v>26</v>
      </c>
      <c r="Z6" s="194"/>
      <c r="AA6" s="193" t="s">
        <v>25</v>
      </c>
      <c r="AB6" s="194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1" t="s">
        <v>26</v>
      </c>
      <c r="BL6" s="192"/>
      <c r="BM6" s="137"/>
      <c r="BN6" s="138"/>
      <c r="BO6" s="137"/>
      <c r="BP6" s="268"/>
      <c r="BQ6" s="217"/>
      <c r="BR6" s="218"/>
      <c r="BS6" s="137"/>
      <c r="BT6" s="142"/>
      <c r="BU6" s="209" t="s">
        <v>28</v>
      </c>
      <c r="BV6" s="210"/>
      <c r="BW6" s="203" t="s">
        <v>53</v>
      </c>
      <c r="BX6" s="204"/>
      <c r="BY6" s="203" t="s">
        <v>54</v>
      </c>
      <c r="BZ6" s="204"/>
      <c r="CA6" s="209" t="s">
        <v>9</v>
      </c>
      <c r="CB6" s="210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3"/>
      <c r="Z7" s="194"/>
      <c r="AA7" s="193"/>
      <c r="AB7" s="194"/>
      <c r="AC7" s="137"/>
      <c r="AD7" s="138"/>
      <c r="AE7" s="281" t="s">
        <v>14</v>
      </c>
      <c r="AF7" s="217"/>
      <c r="AG7" s="217" t="s">
        <v>12</v>
      </c>
      <c r="AH7" s="217"/>
      <c r="AI7" s="217" t="s">
        <v>13</v>
      </c>
      <c r="AJ7" s="217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3"/>
      <c r="BL7" s="194"/>
      <c r="BM7" s="137"/>
      <c r="BN7" s="138"/>
      <c r="BO7" s="137"/>
      <c r="BP7" s="268"/>
      <c r="BQ7" s="217"/>
      <c r="BR7" s="218"/>
      <c r="BS7" s="137"/>
      <c r="BT7" s="142"/>
      <c r="BU7" s="211"/>
      <c r="BV7" s="212"/>
      <c r="BW7" s="205"/>
      <c r="BX7" s="206"/>
      <c r="BY7" s="205"/>
      <c r="BZ7" s="206"/>
      <c r="CA7" s="211"/>
      <c r="CB7" s="212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3"/>
      <c r="Z8" s="194"/>
      <c r="AA8" s="193"/>
      <c r="AB8" s="194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197" t="s">
        <v>31</v>
      </c>
      <c r="BD8" s="198"/>
      <c r="BE8" s="198"/>
      <c r="BF8" s="199"/>
      <c r="BG8" s="137"/>
      <c r="BH8" s="138"/>
      <c r="BI8" s="142"/>
      <c r="BJ8" s="138"/>
      <c r="BK8" s="193"/>
      <c r="BL8" s="194"/>
      <c r="BM8" s="137"/>
      <c r="BN8" s="138"/>
      <c r="BO8" s="137"/>
      <c r="BP8" s="268"/>
      <c r="BQ8" s="217"/>
      <c r="BR8" s="218"/>
      <c r="BS8" s="137"/>
      <c r="BT8" s="142"/>
      <c r="BU8" s="211"/>
      <c r="BV8" s="212"/>
      <c r="BW8" s="205"/>
      <c r="BX8" s="206"/>
      <c r="BY8" s="205"/>
      <c r="BZ8" s="206"/>
      <c r="CA8" s="211"/>
      <c r="CB8" s="212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195"/>
      <c r="Z9" s="196"/>
      <c r="AA9" s="195"/>
      <c r="AB9" s="196"/>
      <c r="AC9" s="139"/>
      <c r="AD9" s="140"/>
      <c r="AE9" s="283"/>
      <c r="AF9" s="219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195"/>
      <c r="BL9" s="196"/>
      <c r="BM9" s="137"/>
      <c r="BN9" s="138"/>
      <c r="BO9" s="137"/>
      <c r="BP9" s="268"/>
      <c r="BQ9" s="219"/>
      <c r="BR9" s="220"/>
      <c r="BS9" s="139"/>
      <c r="BT9" s="143"/>
      <c r="BU9" s="213"/>
      <c r="BV9" s="214"/>
      <c r="BW9" s="207"/>
      <c r="BX9" s="208"/>
      <c r="BY9" s="207"/>
      <c r="BZ9" s="208"/>
      <c r="CA9" s="213"/>
      <c r="CB9" s="214"/>
    </row>
    <row r="10" spans="1:84" s="19" customFormat="1" ht="8.25" customHeight="1" thickBot="1" x14ac:dyDescent="0.2">
      <c r="A10" s="18">
        <v>1</v>
      </c>
      <c r="B10" s="18">
        <v>2</v>
      </c>
      <c r="C10" s="232">
        <v>3</v>
      </c>
      <c r="D10" s="233"/>
      <c r="E10" s="159">
        <v>4</v>
      </c>
      <c r="F10" s="160"/>
      <c r="G10" s="232">
        <v>5</v>
      </c>
      <c r="H10" s="236"/>
      <c r="I10" s="228">
        <v>6</v>
      </c>
      <c r="J10" s="229"/>
      <c r="K10" s="159">
        <v>7</v>
      </c>
      <c r="L10" s="231"/>
      <c r="M10" s="227">
        <v>8</v>
      </c>
      <c r="N10" s="160"/>
      <c r="O10" s="227">
        <v>9</v>
      </c>
      <c r="P10" s="160"/>
      <c r="Q10" s="159">
        <v>10</v>
      </c>
      <c r="R10" s="160"/>
      <c r="S10" s="159">
        <v>11</v>
      </c>
      <c r="T10" s="230"/>
      <c r="U10" s="185">
        <v>12</v>
      </c>
      <c r="V10" s="147"/>
      <c r="W10" s="237">
        <v>13</v>
      </c>
      <c r="X10" s="238"/>
      <c r="Y10" s="230">
        <v>14</v>
      </c>
      <c r="Z10" s="160"/>
      <c r="AA10" s="159">
        <v>15</v>
      </c>
      <c r="AB10" s="160"/>
      <c r="AC10" s="159">
        <v>16</v>
      </c>
      <c r="AD10" s="230"/>
      <c r="AE10" s="185">
        <v>17</v>
      </c>
      <c r="AF10" s="147"/>
      <c r="AG10" s="227">
        <v>18</v>
      </c>
      <c r="AH10" s="231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230">
        <v>24</v>
      </c>
      <c r="AT10" s="160"/>
      <c r="AU10" s="159">
        <v>25</v>
      </c>
      <c r="AV10" s="160"/>
      <c r="AW10" s="234">
        <v>26</v>
      </c>
      <c r="AX10" s="235"/>
      <c r="AY10" s="159">
        <v>27</v>
      </c>
      <c r="AZ10" s="160"/>
      <c r="BA10" s="232">
        <v>28</v>
      </c>
      <c r="BB10" s="23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230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0">
        <v>38</v>
      </c>
      <c r="BV10" s="201"/>
      <c r="BW10" s="202">
        <v>39</v>
      </c>
      <c r="BX10" s="201"/>
      <c r="BY10" s="200">
        <v>40</v>
      </c>
      <c r="BZ10" s="201"/>
      <c r="CA10" s="200">
        <v>41</v>
      </c>
      <c r="CB10" s="20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5</v>
      </c>
      <c r="E12" s="77"/>
      <c r="F12" s="115">
        <v>3</v>
      </c>
      <c r="G12" s="125">
        <f>K12+M12+Q12+S12</f>
        <v>0</v>
      </c>
      <c r="H12" s="126">
        <f>L12+N12+R12+T12</f>
        <v>3</v>
      </c>
      <c r="I12" s="116">
        <f>K12+M12</f>
        <v>0</v>
      </c>
      <c r="J12" s="117">
        <f>L12+N12</f>
        <v>1</v>
      </c>
      <c r="K12" s="118"/>
      <c r="L12" s="67"/>
      <c r="M12" s="67"/>
      <c r="N12" s="71">
        <v>1</v>
      </c>
      <c r="O12" s="67"/>
      <c r="P12" s="71"/>
      <c r="Q12" s="77"/>
      <c r="R12" s="71">
        <v>2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/>
      <c r="AD12" s="68"/>
      <c r="AE12" s="69"/>
      <c r="AF12" s="70"/>
      <c r="AG12" s="70"/>
      <c r="AH12" s="70"/>
      <c r="AI12" s="70"/>
      <c r="AJ12" s="70"/>
      <c r="AK12" s="70"/>
      <c r="AL12" s="71"/>
      <c r="AM12" s="70"/>
      <c r="AN12" s="71"/>
      <c r="AO12" s="77"/>
      <c r="AP12" s="70"/>
      <c r="AQ12" s="70"/>
      <c r="AR12" s="71"/>
      <c r="AS12" s="118"/>
      <c r="AT12" s="68"/>
      <c r="AU12" s="118"/>
      <c r="AV12" s="119">
        <v>3</v>
      </c>
      <c r="AW12" s="69"/>
      <c r="AX12" s="68">
        <v>2</v>
      </c>
      <c r="AY12" s="69"/>
      <c r="AZ12" s="68"/>
      <c r="BA12" s="120">
        <f>BC12+BE12</f>
        <v>0</v>
      </c>
      <c r="BB12" s="121">
        <f>BD12+BF12</f>
        <v>0</v>
      </c>
      <c r="BC12" s="118"/>
      <c r="BD12" s="67"/>
      <c r="BE12" s="67"/>
      <c r="BF12" s="68"/>
      <c r="BG12" s="69"/>
      <c r="BH12" s="68">
        <v>2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>
        <v>1</v>
      </c>
      <c r="G13" s="127">
        <f>K13+M13+Q13+S13</f>
        <v>0</v>
      </c>
      <c r="H13" s="128">
        <f>L13+N13+R13+T13</f>
        <v>1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>
        <v>1</v>
      </c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>
        <v>1</v>
      </c>
      <c r="AW13" s="28"/>
      <c r="AX13" s="29">
        <v>1</v>
      </c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>
        <v>1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7</v>
      </c>
      <c r="E14" s="53">
        <f t="shared" si="0"/>
        <v>0</v>
      </c>
      <c r="F14" s="80">
        <f t="shared" si="0"/>
        <v>4</v>
      </c>
      <c r="G14" s="53">
        <f t="shared" si="0"/>
        <v>0</v>
      </c>
      <c r="H14" s="54">
        <f t="shared" si="0"/>
        <v>4</v>
      </c>
      <c r="I14" s="82">
        <f t="shared" si="0"/>
        <v>0</v>
      </c>
      <c r="J14" s="83">
        <f t="shared" si="0"/>
        <v>1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1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3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4</v>
      </c>
      <c r="AW14" s="53">
        <f t="shared" ref="AW14:AX14" si="7">SUM(AW12:AW13)</f>
        <v>0</v>
      </c>
      <c r="AX14" s="54">
        <f t="shared" si="7"/>
        <v>3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3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7</v>
      </c>
      <c r="E16" s="53">
        <f t="shared" si="9"/>
        <v>0</v>
      </c>
      <c r="F16" s="80">
        <f t="shared" si="9"/>
        <v>4</v>
      </c>
      <c r="G16" s="53">
        <f t="shared" si="9"/>
        <v>0</v>
      </c>
      <c r="H16" s="54">
        <f t="shared" si="9"/>
        <v>4</v>
      </c>
      <c r="I16" s="82">
        <f t="shared" si="9"/>
        <v>0</v>
      </c>
      <c r="J16" s="83">
        <f t="shared" si="9"/>
        <v>1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1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3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4</v>
      </c>
      <c r="AW16" s="53">
        <f t="shared" ref="AW16:AX16" si="16">AW12+AW13+AW15</f>
        <v>0</v>
      </c>
      <c r="AX16" s="54">
        <f t="shared" si="16"/>
        <v>3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3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1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>
        <v>0</v>
      </c>
      <c r="L17" s="41">
        <v>0</v>
      </c>
      <c r="M17" s="41">
        <v>0</v>
      </c>
      <c r="N17" s="39">
        <v>0</v>
      </c>
      <c r="O17" s="41">
        <v>0</v>
      </c>
      <c r="P17" s="39">
        <v>0</v>
      </c>
      <c r="Q17" s="38">
        <v>0</v>
      </c>
      <c r="R17" s="39">
        <v>0</v>
      </c>
      <c r="S17" s="38">
        <v>0</v>
      </c>
      <c r="T17" s="39">
        <v>0</v>
      </c>
      <c r="U17" s="41">
        <v>0</v>
      </c>
      <c r="V17" s="41">
        <v>0</v>
      </c>
      <c r="W17" s="41">
        <v>0</v>
      </c>
      <c r="X17" s="41">
        <v>0</v>
      </c>
      <c r="Y17" s="38">
        <v>0</v>
      </c>
      <c r="Z17" s="39">
        <v>0</v>
      </c>
      <c r="AA17" s="38">
        <v>0</v>
      </c>
      <c r="AB17" s="39">
        <v>0</v>
      </c>
      <c r="AC17" s="38">
        <v>0</v>
      </c>
      <c r="AD17" s="39">
        <v>0</v>
      </c>
      <c r="AE17" s="38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s="39">
        <v>0</v>
      </c>
      <c r="AM17" s="41">
        <v>0</v>
      </c>
      <c r="AN17" s="39">
        <v>0</v>
      </c>
      <c r="AO17" s="38">
        <v>0</v>
      </c>
      <c r="AP17" s="41">
        <v>0</v>
      </c>
      <c r="AQ17" s="41">
        <v>0</v>
      </c>
      <c r="AR17" s="39">
        <v>0</v>
      </c>
      <c r="AS17" s="40">
        <v>0</v>
      </c>
      <c r="AT17" s="39">
        <v>1</v>
      </c>
      <c r="AU17" s="40">
        <v>0</v>
      </c>
      <c r="AV17" s="42">
        <v>0</v>
      </c>
      <c r="AW17" s="38">
        <v>0</v>
      </c>
      <c r="AX17" s="39">
        <v>1</v>
      </c>
      <c r="AY17" s="38">
        <v>0</v>
      </c>
      <c r="AZ17" s="39">
        <v>0</v>
      </c>
      <c r="BA17" s="113">
        <f>BC17+BE17</f>
        <v>0</v>
      </c>
      <c r="BB17" s="114">
        <f>BD17+BF17</f>
        <v>0</v>
      </c>
      <c r="BC17" s="40">
        <v>0</v>
      </c>
      <c r="BD17" s="41">
        <v>0</v>
      </c>
      <c r="BE17" s="41">
        <v>0</v>
      </c>
      <c r="BF17" s="39">
        <v>0</v>
      </c>
      <c r="BG17" s="38">
        <v>0</v>
      </c>
      <c r="BH17" s="39">
        <v>1</v>
      </c>
      <c r="BI17" s="38">
        <v>0</v>
      </c>
      <c r="BJ17" s="39">
        <v>0</v>
      </c>
      <c r="BK17" s="38">
        <v>0</v>
      </c>
      <c r="BL17" s="39">
        <v>0</v>
      </c>
      <c r="BM17" s="38">
        <v>0</v>
      </c>
      <c r="BN17" s="41">
        <v>0</v>
      </c>
      <c r="BO17" s="41">
        <v>0</v>
      </c>
      <c r="BP17" s="41">
        <v>0</v>
      </c>
      <c r="BQ17" s="41">
        <v>0</v>
      </c>
      <c r="BR17" s="39">
        <v>0</v>
      </c>
      <c r="BS17" s="40">
        <v>0</v>
      </c>
      <c r="BT17" s="43">
        <v>0</v>
      </c>
      <c r="BU17" s="44">
        <v>0</v>
      </c>
      <c r="BV17" s="45">
        <v>0</v>
      </c>
      <c r="BW17" s="45">
        <v>0</v>
      </c>
      <c r="BX17" s="45">
        <v>0</v>
      </c>
      <c r="BY17" s="45">
        <v>0</v>
      </c>
      <c r="BZ17" s="45">
        <v>0</v>
      </c>
      <c r="CA17" s="45">
        <v>0</v>
      </c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8</v>
      </c>
      <c r="E18" s="55">
        <f t="shared" si="18"/>
        <v>0</v>
      </c>
      <c r="F18" s="91">
        <f t="shared" si="18"/>
        <v>4</v>
      </c>
      <c r="G18" s="55">
        <f t="shared" si="18"/>
        <v>0</v>
      </c>
      <c r="H18" s="56">
        <f t="shared" si="18"/>
        <v>4</v>
      </c>
      <c r="I18" s="92">
        <f t="shared" si="18"/>
        <v>0</v>
      </c>
      <c r="J18" s="93">
        <f t="shared" si="18"/>
        <v>1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1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3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</v>
      </c>
      <c r="AU18" s="90">
        <f t="shared" ref="AU18:AV18" si="24">AU12+AU13+AU15+AU17</f>
        <v>0</v>
      </c>
      <c r="AV18" s="91">
        <f t="shared" si="24"/>
        <v>4</v>
      </c>
      <c r="AW18" s="55">
        <f t="shared" ref="AW18:AX18" si="25">AW12+AW13+AW15+AW17</f>
        <v>0</v>
      </c>
      <c r="AX18" s="56">
        <f t="shared" si="25"/>
        <v>4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4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Писаревское_СП</cp:lastModifiedBy>
  <cp:lastPrinted>2019-06-26T17:27:44Z</cp:lastPrinted>
  <dcterms:created xsi:type="dcterms:W3CDTF">2017-04-06T14:20:43Z</dcterms:created>
  <dcterms:modified xsi:type="dcterms:W3CDTF">2019-12-27T06:36:01Z</dcterms:modified>
</cp:coreProperties>
</file>